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D:\ตัวชี้วัด\ตัวชี้วัด cop\2565\12565\"/>
    </mc:Choice>
  </mc:AlternateContent>
  <xr:revisionPtr revIDLastSave="0" documentId="8_{25196933-EC29-49A6-96FE-DE9E1DF66108}" xr6:coauthVersionLast="47" xr6:coauthVersionMax="47" xr10:uidLastSave="{00000000-0000-0000-0000-000000000000}"/>
  <bookViews>
    <workbookView xWindow="-120" yWindow="-120" windowWidth="21840" windowHeight="13140"/>
  </bookViews>
  <sheets>
    <sheet name="วางแผนพัฒนา(IDP)" sheetId="1" r:id="rId1"/>
    <sheet name="ตรวจสอบชื่อผู้ที่ยังไม่มีแผน" sheetId="3" r:id="rId2"/>
  </sheets>
  <definedNames>
    <definedName name="_xlnm._FilterDatabase" localSheetId="1" hidden="1">ตรวจสอบชื่อผู้ที่ยังไม่มีแผน!$A$4:$D$29</definedName>
    <definedName name="_xlnm._FilterDatabase" localSheetId="0" hidden="1">'วางแผนพัฒนา(IDP)'!$A$7:$M$23</definedName>
    <definedName name="_xlnm.Print_Area" localSheetId="0">'วางแผนพัฒนา(IDP)'!$A$1:$K$23</definedName>
    <definedName name="_xlnm.Print_Titles" localSheetId="0">'วางแผนพัฒนา(IDP)'!$7:$7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3" l="1"/>
  <c r="D29" i="3"/>
  <c r="D12" i="3"/>
  <c r="D7" i="3"/>
  <c r="D8" i="3"/>
  <c r="D9" i="3"/>
  <c r="D10" i="3"/>
  <c r="D5" i="3"/>
  <c r="D11" i="3"/>
  <c r="D13" i="3"/>
  <c r="D21" i="3"/>
  <c r="D14" i="3"/>
  <c r="D15" i="3"/>
  <c r="D17" i="3"/>
  <c r="D26" i="3"/>
  <c r="D22" i="3"/>
  <c r="D23" i="3"/>
  <c r="D20" i="3"/>
  <c r="D24" i="3"/>
  <c r="D19" i="3"/>
  <c r="D18" i="3"/>
  <c r="D25" i="3"/>
  <c r="D16" i="3"/>
  <c r="D27" i="3"/>
  <c r="D6" i="3"/>
  <c r="H5" i="1" a="1"/>
  <c r="H5" i="1"/>
  <c r="I5" i="1"/>
  <c r="D5" i="1" a="1"/>
  <c r="D5" i="1"/>
  <c r="E5" i="1"/>
</calcChain>
</file>

<file path=xl/sharedStrings.xml><?xml version="1.0" encoding="utf-8"?>
<sst xmlns="http://schemas.openxmlformats.org/spreadsheetml/2006/main" count="223" uniqueCount="95">
  <si>
    <t>ที่</t>
  </si>
  <si>
    <t>ตำแหน่ง/ ระดับ</t>
  </si>
  <si>
    <t>ระบุชื่อเรื่อง/หลักสูตรที่ต้องพัฒนา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</si>
  <si>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</si>
  <si>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</si>
  <si>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</si>
  <si>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</si>
  <si>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วันที่ส่งรายงาน</t>
  </si>
  <si>
    <t>ปีงบประมาณ (พ.ศ.)</t>
  </si>
  <si>
    <t xml:space="preserve">ชื่อหน่วยงาน   </t>
  </si>
  <si>
    <t>กอ</t>
  </si>
  <si>
    <t>ลำดับ</t>
  </si>
  <si>
    <r>
      <t>จำนวน</t>
    </r>
    <r>
      <rPr>
        <b/>
        <u/>
        <sz val="12"/>
        <color indexed="8"/>
        <rFont val="TH SarabunPSK"/>
        <family val="2"/>
      </rPr>
      <t>ข้าราชการ</t>
    </r>
    <r>
      <rPr>
        <b/>
        <sz val="12"/>
        <color indexed="8"/>
        <rFont val="TH SarabunPSK"/>
        <family val="2"/>
      </rPr>
      <t>ทั้งหมด
ในหน่วยงาน (คน)</t>
    </r>
  </si>
  <si>
    <r>
      <t>คำนำหน้าชื่อ (</t>
    </r>
    <r>
      <rPr>
        <b/>
        <sz val="12"/>
        <color indexed="10"/>
        <rFont val="TH SarabunPSK"/>
        <family val="2"/>
      </rPr>
      <t>ไม่ใช้ตัวย่อ</t>
    </r>
    <r>
      <rPr>
        <b/>
        <sz val="12"/>
        <color indexed="8"/>
        <rFont val="TH SarabunPSK"/>
        <family val="2"/>
      </rPr>
      <t xml:space="preserve">)/
ชื่อ-สกุล </t>
    </r>
  </si>
  <si>
    <t>กลุ่ม/ฝ่าย</t>
  </si>
  <si>
    <t>ชื่อ-สกุล ผู้บังคับบัญชาระดับต้น
(ผู้ประเมินผลการปฏิบัติราชการ)</t>
  </si>
  <si>
    <r>
      <t>จำนวน</t>
    </r>
    <r>
      <rPr>
        <b/>
        <u/>
        <sz val="12"/>
        <color indexed="8"/>
        <rFont val="TH SarabunPSK"/>
        <family val="2"/>
      </rPr>
      <t>ข้าราชการ</t>
    </r>
    <r>
      <rPr>
        <b/>
        <sz val="12"/>
        <color indexed="8"/>
        <rFont val="TH SarabunPSK"/>
        <family val="2"/>
      </rPr>
      <t>ที่มีแผนการพัฒนา (คน)</t>
    </r>
  </si>
  <si>
    <r>
      <t>จำนวน</t>
    </r>
    <r>
      <rPr>
        <b/>
        <u/>
        <sz val="12"/>
        <color indexed="8"/>
        <rFont val="TH SarabunPSK"/>
        <family val="2"/>
      </rPr>
      <t>พนักงานราชการ</t>
    </r>
    <r>
      <rPr>
        <b/>
        <sz val="12"/>
        <color indexed="8"/>
        <rFont val="TH SarabunPSK"/>
        <family val="2"/>
      </rPr>
      <t>ทั้งหมดในหน่วยงาน (คน)</t>
    </r>
  </si>
  <si>
    <r>
      <t>จำนวน</t>
    </r>
    <r>
      <rPr>
        <b/>
        <u/>
        <sz val="12"/>
        <color indexed="8"/>
        <rFont val="TH SarabunPSK"/>
        <family val="2"/>
      </rPr>
      <t>พนักงานราชการ</t>
    </r>
    <r>
      <rPr>
        <b/>
        <sz val="12"/>
        <color indexed="8"/>
        <rFont val="TH SarabunPSK"/>
        <family val="2"/>
      </rPr>
      <t>ที่มีแผนการพัฒนา (คน)</t>
    </r>
  </si>
  <si>
    <r>
      <t>แบบฟอร์ม</t>
    </r>
    <r>
      <rPr>
        <b/>
        <i/>
        <u/>
        <sz val="26"/>
        <color indexed="62"/>
        <rFont val="JasmineUPC"/>
        <family val="1"/>
      </rPr>
      <t>แผน</t>
    </r>
    <r>
      <rPr>
        <b/>
        <i/>
        <u/>
        <sz val="18"/>
        <rFont val="JasmineUPC"/>
        <family val="1"/>
      </rPr>
      <t>การพัฒนาบุคลากรกรมปศุสัตว์</t>
    </r>
  </si>
  <si>
    <t>ช่วงเดือนที่จะพัฒนา</t>
  </si>
  <si>
    <t>โปรแกรมตรวจสอบรายชื่อผู้ที่ยังไม่มีแผนการพัฒนา (หากต้องการ)</t>
  </si>
  <si>
    <r>
      <rPr>
        <b/>
        <u/>
        <sz val="16"/>
        <color indexed="8"/>
        <rFont val="TH SarabunPSK"/>
        <family val="2"/>
      </rPr>
      <t>หมายเหตุ</t>
    </r>
    <r>
      <rPr>
        <sz val="16"/>
        <color indexed="8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indexed="8"/>
        <rFont val="TH SarabunPSK"/>
        <family val="2"/>
      </rPr>
      <t>ตัวอย่างที่1</t>
    </r>
    <r>
      <rPr>
        <sz val="16"/>
        <color indexed="8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indexed="8"/>
        <rFont val="TH SarabunPSK"/>
        <family val="2"/>
      </rPr>
      <t>ตัวอย่างที่2</t>
    </r>
    <r>
      <rPr>
        <sz val="16"/>
        <color indexed="8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indexed="10"/>
        <rFont val="TH SarabunPSK"/>
        <family val="2"/>
      </rPr>
      <t xml:space="preserve">   </t>
    </r>
    <r>
      <rPr>
        <sz val="16"/>
        <color indexed="8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โปรแกรมจะคำนวณสถานะการวางแผนการพัฒนาตั้งแต่เริ่มปีงบประมาณจนถึงปัจจุบัน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</si>
  <si>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สถานะการมีแผนการพัฒนา
ตั้งแต่ต้นปีงบประมาณ - ปัจจุบัน</t>
  </si>
  <si>
    <r>
      <rPr>
        <b/>
        <u/>
        <sz val="16"/>
        <color indexed="8"/>
        <rFont val="TH SarabunPSK"/>
        <family val="2"/>
      </rPr>
      <t>คำชี้แจง</t>
    </r>
    <r>
      <rPr>
        <sz val="16"/>
        <color indexed="8"/>
        <rFont val="TH SarabunPSK"/>
        <family val="2"/>
      </rPr>
      <t xml:space="preserve">  ให้ท่านป้อนรายชื่อบุคลากร</t>
    </r>
    <r>
      <rPr>
        <u/>
        <sz val="16"/>
        <color indexed="8"/>
        <rFont val="TH SarabunPSK"/>
        <family val="2"/>
      </rPr>
      <t>ทุกคน</t>
    </r>
    <r>
      <rPr>
        <sz val="16"/>
        <color indexed="8"/>
        <rFont val="TH SarabunPSK"/>
        <family val="2"/>
      </rPr>
      <t xml:space="preserve">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 "วางแผนการพัฒนา" หากรายชื่อใดเคยมีแผนการพัฒนาแล้วอย่างน้อย 1 ครั้งในช่วงที่ผ่านมา ระบบจะแสดงผลว่า </t>
    </r>
    <r>
      <rPr>
        <sz val="16"/>
        <color indexed="17"/>
        <rFont val="TH SarabunPSK"/>
        <family val="2"/>
      </rPr>
      <t xml:space="preserve">"มีแผนการพัฒนาแล้ว"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indexed="17"/>
        <rFont val="TH SarabunPSK"/>
        <family val="2"/>
      </rPr>
      <t xml:space="preserve"> </t>
    </r>
    <r>
      <rPr>
        <sz val="16"/>
        <color indexed="10"/>
        <rFont val="TH SarabunPSK"/>
        <family val="2"/>
      </rPr>
      <t>"ยังไม่มีแผนการพัฒนา"</t>
    </r>
  </si>
  <si>
    <t>สำนักงานปศุสัตว์จังหวัดบึงกาฬ</t>
  </si>
  <si>
    <t>สัตวแพทย์อาวุโส</t>
  </si>
  <si>
    <t>นายสุภวุฒิ โสดาภักดิ์</t>
  </si>
  <si>
    <t>นายปรัชญา ประไพวงษ์</t>
  </si>
  <si>
    <t>นักวิชาการสัตวบาลชำนาญการ</t>
  </si>
  <si>
    <t>นายเดชธนิช มูลภักดี</t>
  </si>
  <si>
    <t>เจ้าพนักงานสัตวบาลปฏิบัติงาน</t>
  </si>
  <si>
    <t>ปศุสัตว์อำเภอเซกา</t>
  </si>
  <si>
    <t>นายสิทธิชัย จันทร์เสน่ห์</t>
  </si>
  <si>
    <t>สัตวแพทย์ชำนาญงาน</t>
  </si>
  <si>
    <t>นายวีระพล รังษา</t>
  </si>
  <si>
    <t>ปศุสัตว์อำเภอบึงโขงหลง</t>
  </si>
  <si>
    <t>นายนิคม สนั่นเครื่อง</t>
  </si>
  <si>
    <t>ปศุสัตว์อำเภอศรีวิไล</t>
  </si>
  <si>
    <t>เจ้าหน้าที่ระบบงานคอมพิวเตอร์</t>
  </si>
  <si>
    <t>นายธีรพงษ์ พันเดช</t>
  </si>
  <si>
    <t>เจ้าพนักงานสัตวบาล</t>
  </si>
  <si>
    <t>ข้าราชการ</t>
  </si>
  <si>
    <t>พนักงานราชการ</t>
  </si>
  <si>
    <t>นายสัตวแพทย์ปฏิบัติการ</t>
  </si>
  <si>
    <t>นักจัดการงานทั่วไป</t>
  </si>
  <si>
    <t>นายสัตวแพทย์</t>
  </si>
  <si>
    <r>
      <t>คำนำหน้าชื่อ (</t>
    </r>
    <r>
      <rPr>
        <b/>
        <sz val="14"/>
        <color indexed="10"/>
        <rFont val="TH SarabunPSK"/>
        <family val="2"/>
      </rPr>
      <t>ไม่ใช้ตัวย่อ</t>
    </r>
    <r>
      <rPr>
        <b/>
        <sz val="14"/>
        <color indexed="8"/>
        <rFont val="TH SarabunPSK"/>
        <family val="2"/>
      </rPr>
      <t xml:space="preserve">)/
ชื่อ-สกุล </t>
    </r>
  </si>
  <si>
    <t>ยุทธศาสตร์ฯ</t>
  </si>
  <si>
    <t>พัฒนาสุขภาพสัตว์</t>
  </si>
  <si>
    <t>พัฒนาคุณภาพสินค้าฯ</t>
  </si>
  <si>
    <t>สนง.ปศอ.พรเจริญ</t>
  </si>
  <si>
    <t>สนง.ปศอ.เซกา</t>
  </si>
  <si>
    <t>สนง.ปศอ.ปากคาด</t>
  </si>
  <si>
    <t>สนง.ปศอ.บุ่งคล้า</t>
  </si>
  <si>
    <t>สนง.ปศอ.บึงโขงหลง</t>
  </si>
  <si>
    <t>สนง.ปศอ.ศรีวิไล</t>
  </si>
  <si>
    <t>กฎหมาย/กฎระเบียบฯ</t>
  </si>
  <si>
    <t>ชุมชนนักปฏิบัติ(CoP)</t>
  </si>
  <si>
    <t>นางสาวภารดี  จิตอารี</t>
  </si>
  <si>
    <t>นางสาวจตุพร  มีธรรม</t>
  </si>
  <si>
    <t>นายนพคุณ คล้ายพันธ์</t>
  </si>
  <si>
    <t>นายวิภูวัจน์  ศรีชัยวงษ์</t>
  </si>
  <si>
    <t>นายธรรมกุล  ธรรมเนียม</t>
  </si>
  <si>
    <t>นายธณกร  บุญญะประภา</t>
  </si>
  <si>
    <t>นางสาวปิยากร  ทองสุข</t>
  </si>
  <si>
    <t>นางสาวจันทร์เพ็ญ  ภูผาเด็น</t>
  </si>
  <si>
    <t>นายสมพร  ห้วยทราย</t>
  </si>
  <si>
    <t>นายเดชธนิช  มูลภักดี</t>
  </si>
  <si>
    <t>นายยุทธพงษ์  สุกทน</t>
  </si>
  <si>
    <t>นายยุทธนา  แสนอุบล</t>
  </si>
  <si>
    <t>นายภาณุวัชร  ชัยบัณฑิต</t>
  </si>
  <si>
    <t>นายจิรพงษ์  ทองแดง</t>
  </si>
  <si>
    <t>นายวีระพล  รังษา</t>
  </si>
  <si>
    <t>นายวราวุฒิ  วันสืบ</t>
  </si>
  <si>
    <t>นายนิคม  สนั่นเครื่อง</t>
  </si>
  <si>
    <t>นายณัฐวุฒิ วงค์ประทุม</t>
  </si>
  <si>
    <t>นางสาวอรปรียา  หินวันต์</t>
  </si>
  <si>
    <t>นายพัชรพล  วงค์ประทุม</t>
  </si>
  <si>
    <t>น.ส.นุชนาฎ น้อยมนตรี</t>
  </si>
  <si>
    <t>จพง.การเงินและบัญชีชำนาญงาน</t>
  </si>
  <si>
    <t>เจ้าพนักงานธุรการปฏิบัติงาน</t>
  </si>
  <si>
    <t>นายสัตว์แพทย์ชำนาญการ</t>
  </si>
  <si>
    <t xml:space="preserve">เจ้าพนักงานสัตวบาล </t>
  </si>
  <si>
    <t>นายสัตว์แพทย์ชำนาญการ รก.แทน ปศอ.โซ่พิสัย</t>
  </si>
  <si>
    <t>นายสัตว์แพทย์ชำนาญการ รก.แทน ปศอ.พรเจริญ</t>
  </si>
  <si>
    <t>เจ้าพนักงานสัตวบาลปฏิบัติงาน รก.แทน ปศอ.ปากคาด</t>
  </si>
  <si>
    <t xml:space="preserve"> ปศุสัตว์อำเภอเมืองบึงกาฬ</t>
  </si>
  <si>
    <t>ส่งเสริมและพัฒนาการปศุสัตว์</t>
  </si>
  <si>
    <t>สนง.ปศอ.เมืองบึงกาฬ</t>
  </si>
  <si>
    <t>ขั้นตอนการให้ความช่วยเหลือกรณีเกิดภัยพิบัติ</t>
  </si>
  <si>
    <t>มค. 65</t>
  </si>
  <si>
    <t>2 ธค. 2564</t>
  </si>
  <si>
    <t>นายสุมนชาติ แสงปัญญา</t>
  </si>
  <si>
    <t>นายภาณุวัชร ชัยบัณฑิต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</si>
</sst>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[$-187041E]d\ mmm\ yy;@"/>
  </numFmts>
  <fonts count="42" x14ac:knownFonts="1">
    <font>
      <sz val="11"/>
      <color theme="1"/>
      <name val="Tahoma"/>
      <family val="2"/>
      <charset val="222"/>
      <scheme val="minor"/>
    </font>
    <font>
      <b/>
      <sz val="14"/>
      <color indexed="8"/>
      <name val="TH SarabunPSK"/>
      <family val="2"/>
    </font>
    <font>
      <sz val="16"/>
      <color indexed="8"/>
      <name val="TH SarabunPSK"/>
      <family val="2"/>
    </font>
    <font>
      <sz val="8"/>
      <name val="Tahoma"/>
      <family val="2"/>
      <charset val="222"/>
    </font>
    <font>
      <sz val="16"/>
      <name val="TH SarabunPSK"/>
      <family val="2"/>
    </font>
    <font>
      <b/>
      <sz val="12"/>
      <color indexed="8"/>
      <name val="TH SarabunPSK"/>
      <family val="2"/>
    </font>
    <font>
      <b/>
      <u/>
      <sz val="12"/>
      <color indexed="8"/>
      <name val="TH SarabunPSK"/>
      <family val="2"/>
    </font>
    <font>
      <b/>
      <sz val="18"/>
      <name val="TH SarabunPSK"/>
      <family val="2"/>
    </font>
    <font>
      <b/>
      <sz val="12"/>
      <color indexed="10"/>
      <name val="TH SarabunPSK"/>
      <family val="2"/>
    </font>
    <font>
      <b/>
      <u/>
      <sz val="16"/>
      <color indexed="8"/>
      <name val="TH SarabunPSK"/>
      <family val="2"/>
    </font>
    <font>
      <sz val="16"/>
      <color indexed="17"/>
      <name val="TH SarabunPSK"/>
      <family val="2"/>
    </font>
    <font>
      <sz val="16"/>
      <color indexed="10"/>
      <name val="TH SarabunPSK"/>
      <family val="2"/>
    </font>
    <font>
      <b/>
      <sz val="10"/>
      <name val="TH SarabunPSK"/>
      <family val="2"/>
    </font>
    <font>
      <i/>
      <sz val="16"/>
      <color indexed="8"/>
      <name val="TH SarabunPSK"/>
      <family val="2"/>
    </font>
    <font>
      <u/>
      <sz val="16"/>
      <color indexed="10"/>
      <name val="TH SarabunPSK"/>
      <family val="2"/>
    </font>
    <font>
      <u/>
      <sz val="16"/>
      <color indexed="8"/>
      <name val="TH SarabunPSK"/>
      <family val="2"/>
    </font>
    <font>
      <b/>
      <i/>
      <u/>
      <sz val="18"/>
      <name val="JasmineUPC"/>
      <family val="1"/>
    </font>
    <font>
      <b/>
      <i/>
      <u/>
      <sz val="26"/>
      <color indexed="62"/>
      <name val="JasmineUPC"/>
      <family val="1"/>
    </font>
    <font>
      <b/>
      <sz val="14"/>
      <color indexed="10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u/>
      <sz val="18"/>
      <color rgb="FFFF0000"/>
      <name val="TH SarabunPSK"/>
      <family val="2"/>
    </font>
    <font>
      <b/>
      <u/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13"/>
      <color theme="1"/>
      <name val="TH SarabunPSK"/>
      <family val="2"/>
    </font>
    <font>
      <b/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5"/>
      <color theme="1"/>
      <name val="TH SarabunPSK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b/>
      <sz val="8"/>
      <color theme="1"/>
      <name val="TH SarabunPSK"/>
      <family val="2"/>
    </font>
    <font>
      <b/>
      <u/>
      <sz val="11"/>
      <color rgb="FFFF0000"/>
      <name val="TH SarabunPSK"/>
      <family val="2"/>
    </font>
    <font>
      <b/>
      <u/>
      <sz val="11"/>
      <color theme="1"/>
      <name val="TH SarabunPSK"/>
      <family val="2"/>
    </font>
    <font>
      <sz val="13"/>
      <color theme="2" tint="-9.9978637043366805E-2"/>
      <name val="TH SarabunPSK"/>
      <family val="2"/>
    </font>
    <font>
      <b/>
      <i/>
      <sz val="26"/>
      <color theme="1"/>
      <name val="JasmineUPC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96">
    <xf numFmtId="0" fontId="0" fillId="0" borderId="0" xfId="0"/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shrinkToFit="1"/>
    </xf>
    <xf numFmtId="0" fontId="23" fillId="2" borderId="0" xfId="0" applyFont="1" applyFill="1" applyAlignment="1">
      <alignment vertical="center" shrinkToFit="1"/>
    </xf>
    <xf numFmtId="0" fontId="24" fillId="0" borderId="0" xfId="0" applyFont="1" applyFill="1" applyAlignment="1">
      <alignment horizontal="right" vertical="top"/>
    </xf>
    <xf numFmtId="0" fontId="24" fillId="0" borderId="0" xfId="0" applyFont="1" applyFill="1"/>
    <xf numFmtId="0" fontId="23" fillId="0" borderId="0" xfId="0" applyFont="1" applyFill="1" applyAlignment="1">
      <alignment vertical="center" shrinkToFit="1"/>
    </xf>
    <xf numFmtId="0" fontId="25" fillId="0" borderId="0" xfId="0" applyFont="1" applyFill="1" applyAlignment="1">
      <alignment vertical="center" shrinkToFit="1"/>
    </xf>
    <xf numFmtId="0" fontId="22" fillId="0" borderId="0" xfId="0" applyFont="1" applyFill="1" applyAlignment="1">
      <alignment horizontal="center" vertical="center" wrapText="1"/>
    </xf>
    <xf numFmtId="0" fontId="26" fillId="2" borderId="0" xfId="0" applyFont="1" applyFill="1" applyAlignment="1" applyProtection="1">
      <alignment vertical="top"/>
    </xf>
    <xf numFmtId="0" fontId="27" fillId="2" borderId="0" xfId="0" applyFont="1" applyFill="1" applyAlignment="1" applyProtection="1">
      <alignment horizontal="center" vertical="top" wrapText="1"/>
    </xf>
    <xf numFmtId="0" fontId="22" fillId="2" borderId="0" xfId="0" applyFont="1" applyFill="1" applyAlignment="1" applyProtection="1">
      <alignment horizontal="right" vertical="center"/>
    </xf>
    <xf numFmtId="0" fontId="27" fillId="2" borderId="0" xfId="0" applyFont="1" applyFill="1" applyAlignment="1" applyProtection="1">
      <alignment vertical="top" wrapText="1"/>
    </xf>
    <xf numFmtId="0" fontId="24" fillId="2" borderId="0" xfId="0" applyFont="1" applyFill="1" applyAlignment="1" applyProtection="1">
      <alignment horizontal="center"/>
    </xf>
    <xf numFmtId="0" fontId="24" fillId="2" borderId="0" xfId="0" applyFont="1" applyFill="1" applyAlignment="1" applyProtection="1">
      <alignment horizontal="center" vertical="center"/>
    </xf>
    <xf numFmtId="0" fontId="28" fillId="2" borderId="0" xfId="0" applyFont="1" applyFill="1" applyAlignment="1" applyProtection="1">
      <alignment horizontal="center" vertical="top" wrapText="1"/>
    </xf>
    <xf numFmtId="0" fontId="29" fillId="2" borderId="0" xfId="0" applyFont="1" applyFill="1" applyAlignment="1" applyProtection="1">
      <alignment horizontal="center" vertical="center" textRotation="90" shrinkToFit="1"/>
    </xf>
    <xf numFmtId="0" fontId="29" fillId="2" borderId="0" xfId="0" applyFont="1" applyFill="1" applyAlignment="1" applyProtection="1">
      <alignment horizontal="right" vertical="center" shrinkToFit="1"/>
    </xf>
    <xf numFmtId="0" fontId="29" fillId="2" borderId="0" xfId="0" applyFont="1" applyFill="1" applyAlignment="1" applyProtection="1">
      <alignment vertical="center" shrinkToFit="1"/>
    </xf>
    <xf numFmtId="0" fontId="23" fillId="2" borderId="0" xfId="0" applyFont="1" applyFill="1" applyAlignment="1" applyProtection="1">
      <alignment vertical="center" shrinkToFit="1"/>
    </xf>
    <xf numFmtId="0" fontId="23" fillId="2" borderId="0" xfId="0" applyFont="1" applyFill="1" applyAlignment="1" applyProtection="1">
      <alignment horizontal="center" vertical="center" shrinkToFit="1"/>
    </xf>
    <xf numFmtId="0" fontId="30" fillId="2" borderId="1" xfId="0" applyFont="1" applyFill="1" applyBorder="1" applyAlignment="1" applyProtection="1">
      <alignment horizontal="center" vertical="center" wrapText="1"/>
    </xf>
    <xf numFmtId="0" fontId="30" fillId="2" borderId="2" xfId="0" applyFont="1" applyFill="1" applyBorder="1" applyAlignment="1" applyProtection="1">
      <alignment horizontal="center" vertical="center" wrapText="1"/>
    </xf>
    <xf numFmtId="0" fontId="31" fillId="2" borderId="1" xfId="0" applyFont="1" applyFill="1" applyBorder="1" applyAlignment="1" applyProtection="1">
      <alignment horizontal="center" vertical="center" wrapText="1"/>
    </xf>
    <xf numFmtId="1" fontId="23" fillId="0" borderId="3" xfId="0" applyNumberFormat="1" applyFont="1" applyBorder="1" applyAlignment="1" applyProtection="1">
      <alignment horizontal="center" vertical="center" shrinkToFit="1"/>
      <protection locked="0"/>
    </xf>
    <xf numFmtId="0" fontId="23" fillId="0" borderId="1" xfId="0" applyFont="1" applyBorder="1" applyAlignment="1" applyProtection="1">
      <alignment horizontal="center" vertical="center" shrinkToFit="1"/>
      <protection locked="0"/>
    </xf>
    <xf numFmtId="0" fontId="23" fillId="0" borderId="1" xfId="0" applyFont="1" applyBorder="1" applyAlignment="1" applyProtection="1">
      <alignment vertical="center" shrinkToFit="1"/>
      <protection locked="0"/>
    </xf>
    <xf numFmtId="1" fontId="23" fillId="0" borderId="1" xfId="0" applyNumberFormat="1" applyFont="1" applyBorder="1" applyAlignment="1" applyProtection="1">
      <alignment horizontal="center" vertical="center" shrinkToFit="1"/>
      <protection locked="0"/>
    </xf>
    <xf numFmtId="0" fontId="23" fillId="0" borderId="0" xfId="0" applyFont="1" applyAlignment="1" applyProtection="1">
      <alignment horizontal="center" vertical="center" shrinkToFit="1"/>
      <protection locked="0"/>
    </xf>
    <xf numFmtId="49" fontId="23" fillId="0" borderId="0" xfId="0" applyNumberFormat="1" applyFont="1" applyAlignment="1" applyProtection="1">
      <alignment vertical="center" shrinkToFit="1"/>
      <protection locked="0"/>
    </xf>
    <xf numFmtId="0" fontId="23" fillId="0" borderId="0" xfId="0" applyFont="1" applyAlignment="1" applyProtection="1">
      <alignment vertical="center" shrinkToFit="1"/>
      <protection locked="0"/>
    </xf>
    <xf numFmtId="0" fontId="23" fillId="0" borderId="0" xfId="0" applyFont="1" applyBorder="1" applyAlignment="1" applyProtection="1">
      <alignment vertical="center" shrinkToFit="1"/>
      <protection locked="0"/>
    </xf>
    <xf numFmtId="1" fontId="23" fillId="0" borderId="0" xfId="0" applyNumberFormat="1" applyFont="1" applyAlignment="1" applyProtection="1">
      <alignment horizontal="center" vertical="center" shrinkToFit="1"/>
      <protection locked="0"/>
    </xf>
    <xf numFmtId="0" fontId="32" fillId="0" borderId="0" xfId="0" applyFont="1" applyProtection="1"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2" fillId="0" borderId="1" xfId="0" applyFont="1" applyBorder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29" fillId="2" borderId="0" xfId="0" applyFont="1" applyFill="1" applyAlignment="1" applyProtection="1">
      <alignment horizontal="right" vertical="center" shrinkToFit="1"/>
    </xf>
    <xf numFmtId="0" fontId="29" fillId="2" borderId="0" xfId="0" applyFont="1" applyFill="1" applyAlignment="1" applyProtection="1">
      <alignment horizontal="right" vertical="center" shrinkToFit="1"/>
    </xf>
    <xf numFmtId="0" fontId="32" fillId="2" borderId="1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vertical="top" wrapText="1"/>
    </xf>
    <xf numFmtId="0" fontId="28" fillId="2" borderId="0" xfId="0" applyFont="1" applyFill="1"/>
    <xf numFmtId="0" fontId="24" fillId="2" borderId="0" xfId="0" applyFont="1" applyFill="1" applyBorder="1" applyAlignment="1" applyProtection="1">
      <alignment horizontal="center"/>
    </xf>
    <xf numFmtId="0" fontId="24" fillId="2" borderId="0" xfId="0" applyFont="1" applyFill="1" applyBorder="1"/>
    <xf numFmtId="0" fontId="34" fillId="2" borderId="0" xfId="0" applyFont="1" applyFill="1" applyAlignment="1" applyProtection="1">
      <alignment horizontal="left" vertical="center" wrapText="1"/>
    </xf>
    <xf numFmtId="10" fontId="34" fillId="2" borderId="0" xfId="0" applyNumberFormat="1" applyFont="1" applyFill="1" applyBorder="1" applyAlignment="1" applyProtection="1">
      <alignment horizontal="left" vertical="center" shrinkToFit="1"/>
    </xf>
    <xf numFmtId="10" fontId="35" fillId="2" borderId="1" xfId="2" applyNumberFormat="1" applyFont="1" applyFill="1" applyBorder="1" applyAlignment="1" applyProtection="1">
      <alignment horizontal="right" vertical="center" wrapText="1"/>
    </xf>
    <xf numFmtId="10" fontId="35" fillId="2" borderId="1" xfId="0" applyNumberFormat="1" applyFont="1" applyFill="1" applyBorder="1" applyAlignment="1" applyProtection="1">
      <alignment horizontal="right" vertical="center" shrinkToFit="1"/>
    </xf>
    <xf numFmtId="187" fontId="35" fillId="3" borderId="1" xfId="0" applyNumberFormat="1" applyFont="1" applyFill="1" applyBorder="1" applyAlignment="1" applyProtection="1">
      <alignment horizontal="center" vertical="center" shrinkToFit="1"/>
      <protection locked="0"/>
    </xf>
    <xf numFmtId="3" fontId="35" fillId="0" borderId="1" xfId="1" applyNumberFormat="1" applyFont="1" applyFill="1" applyBorder="1" applyAlignment="1" applyProtection="1">
      <alignment horizontal="center" vertical="center" shrinkToFit="1"/>
      <protection locked="0"/>
    </xf>
    <xf numFmtId="3" fontId="35" fillId="2" borderId="1" xfId="1" applyNumberFormat="1" applyFont="1" applyFill="1" applyBorder="1" applyAlignment="1" applyProtection="1">
      <alignment horizontal="center" vertical="center" shrinkToFit="1"/>
    </xf>
    <xf numFmtId="49" fontId="24" fillId="2" borderId="0" xfId="0" applyNumberFormat="1" applyFont="1" applyFill="1" applyAlignment="1" applyProtection="1">
      <alignment horizontal="center"/>
    </xf>
    <xf numFmtId="49" fontId="36" fillId="2" borderId="0" xfId="0" applyNumberFormat="1" applyFont="1" applyFill="1" applyAlignment="1" applyProtection="1">
      <alignment horizontal="right" vertical="center"/>
    </xf>
    <xf numFmtId="49" fontId="26" fillId="2" borderId="0" xfId="0" applyNumberFormat="1" applyFont="1" applyFill="1" applyAlignment="1" applyProtection="1">
      <alignment horizontal="center" vertical="top"/>
    </xf>
    <xf numFmtId="49" fontId="7" fillId="2" borderId="0" xfId="0" applyNumberFormat="1" applyFont="1" applyFill="1" applyBorder="1" applyAlignment="1" applyProtection="1">
      <alignment horizontal="center" vertical="top" wrapText="1"/>
    </xf>
    <xf numFmtId="49" fontId="23" fillId="2" borderId="0" xfId="0" applyNumberFormat="1" applyFont="1" applyFill="1" applyAlignment="1" applyProtection="1">
      <alignment horizontal="center" vertical="center" shrinkToFit="1"/>
    </xf>
    <xf numFmtId="49" fontId="23" fillId="0" borderId="1" xfId="0" applyNumberFormat="1" applyFont="1" applyBorder="1" applyAlignment="1" applyProtection="1">
      <alignment horizontal="center" vertical="center" shrinkToFit="1"/>
      <protection locked="0"/>
    </xf>
    <xf numFmtId="49" fontId="23" fillId="0" borderId="0" xfId="0" applyNumberFormat="1" applyFont="1" applyAlignment="1" applyProtection="1">
      <alignment horizontal="center" vertical="center" shrinkToFit="1"/>
      <protection locked="0"/>
    </xf>
    <xf numFmtId="49" fontId="31" fillId="2" borderId="0" xfId="0" applyNumberFormat="1" applyFont="1" applyFill="1" applyAlignment="1" applyProtection="1">
      <alignment horizontal="right"/>
    </xf>
    <xf numFmtId="0" fontId="37" fillId="2" borderId="1" xfId="0" applyFont="1" applyFill="1" applyBorder="1" applyAlignment="1">
      <alignment horizontal="center" vertical="center" wrapText="1"/>
    </xf>
    <xf numFmtId="49" fontId="31" fillId="2" borderId="2" xfId="0" applyNumberFormat="1" applyFont="1" applyFill="1" applyBorder="1" applyAlignment="1" applyProtection="1">
      <alignment horizontal="center" vertical="center" wrapText="1"/>
    </xf>
    <xf numFmtId="0" fontId="35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37" fillId="2" borderId="2" xfId="0" applyFont="1" applyFill="1" applyBorder="1" applyAlignment="1" applyProtection="1">
      <alignment horizontal="center" vertical="center" wrapText="1"/>
    </xf>
    <xf numFmtId="0" fontId="23" fillId="0" borderId="1" xfId="0" applyFont="1" applyBorder="1" applyProtection="1">
      <protection locked="0"/>
    </xf>
    <xf numFmtId="0" fontId="23" fillId="0" borderId="1" xfId="0" applyFont="1" applyBorder="1" applyAlignment="1" applyProtection="1">
      <alignment shrinkToFit="1"/>
      <protection locked="0"/>
    </xf>
    <xf numFmtId="0" fontId="23" fillId="0" borderId="0" xfId="0" applyFont="1" applyProtection="1">
      <protection locked="0"/>
    </xf>
    <xf numFmtId="0" fontId="23" fillId="0" borderId="0" xfId="0" applyFont="1" applyAlignment="1" applyProtection="1">
      <alignment shrinkToFi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shrinkToFit="1"/>
      <protection locked="0"/>
    </xf>
    <xf numFmtId="0" fontId="22" fillId="2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/>
      <protection locked="0"/>
    </xf>
    <xf numFmtId="0" fontId="23" fillId="2" borderId="1" xfId="0" applyFont="1" applyFill="1" applyBorder="1" applyAlignment="1" applyProtection="1">
      <alignment horizontal="center"/>
      <protection locked="0"/>
    </xf>
    <xf numFmtId="0" fontId="19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4" fillId="0" borderId="0" xfId="0" applyFont="1" applyAlignment="1" applyProtection="1">
      <alignment vertical="center" shrinkToFit="1"/>
      <protection locked="0"/>
    </xf>
    <xf numFmtId="0" fontId="38" fillId="2" borderId="0" xfId="0" applyFont="1" applyFill="1" applyAlignment="1" applyProtection="1">
      <alignment vertical="top" shrinkToFit="1"/>
    </xf>
    <xf numFmtId="0" fontId="39" fillId="2" borderId="0" xfId="0" applyFont="1" applyFill="1" applyAlignment="1" applyProtection="1">
      <alignment vertical="top" shrinkToFit="1"/>
    </xf>
    <xf numFmtId="0" fontId="31" fillId="2" borderId="1" xfId="0" applyFont="1" applyFill="1" applyBorder="1" applyAlignment="1" applyProtection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16" fillId="2" borderId="4" xfId="0" applyFont="1" applyFill="1" applyBorder="1" applyAlignment="1" applyProtection="1">
      <alignment horizontal="center" wrapText="1"/>
    </xf>
    <xf numFmtId="0" fontId="16" fillId="2" borderId="0" xfId="0" applyFont="1" applyFill="1" applyBorder="1" applyAlignment="1" applyProtection="1">
      <alignment horizontal="center" wrapText="1"/>
    </xf>
    <xf numFmtId="0" fontId="12" fillId="0" borderId="5" xfId="0" applyFont="1" applyFill="1" applyBorder="1" applyAlignment="1" applyProtection="1">
      <alignment horizontal="center" vertical="center" wrapText="1" shrinkToFit="1"/>
      <protection locked="0"/>
    </xf>
    <xf numFmtId="0" fontId="12" fillId="0" borderId="6" xfId="0" applyFont="1" applyFill="1" applyBorder="1" applyAlignment="1" applyProtection="1">
      <alignment horizontal="center" vertical="center" wrapText="1" shrinkToFit="1"/>
      <protection locked="0"/>
    </xf>
    <xf numFmtId="0" fontId="40" fillId="2" borderId="0" xfId="0" applyFont="1" applyFill="1" applyAlignment="1" applyProtection="1">
      <alignment horizontal="right" vertical="center" shrinkToFit="1"/>
    </xf>
    <xf numFmtId="0" fontId="30" fillId="2" borderId="0" xfId="0" applyFont="1" applyFill="1" applyAlignment="1" applyProtection="1">
      <alignment horizontal="right" vertical="center"/>
    </xf>
    <xf numFmtId="0" fontId="30" fillId="2" borderId="0" xfId="0" applyFont="1" applyFill="1" applyBorder="1" applyAlignment="1" applyProtection="1">
      <alignment horizontal="right" vertical="center" wrapText="1" shrinkToFit="1"/>
    </xf>
    <xf numFmtId="0" fontId="30" fillId="2" borderId="0" xfId="0" applyFont="1" applyFill="1" applyBorder="1" applyAlignment="1" applyProtection="1">
      <alignment horizontal="right" vertical="center" shrinkToFit="1"/>
    </xf>
    <xf numFmtId="0" fontId="25" fillId="2" borderId="7" xfId="0" applyFont="1" applyFill="1" applyBorder="1" applyAlignment="1" applyProtection="1">
      <alignment horizontal="left" vertical="top" wrapText="1"/>
    </xf>
    <xf numFmtId="0" fontId="41" fillId="2" borderId="0" xfId="0" applyFont="1" applyFill="1" applyAlignment="1" applyProtection="1">
      <alignment horizontal="center"/>
    </xf>
  </cellXfs>
  <cellStyles count="3">
    <cellStyle name="จุลภาค" xfId="1" builtinId="3"/>
    <cellStyle name="ปกติ" xfId="0" builtinId="0"/>
    <cellStyle name="เปอร์เซ็นต์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673100</xdr:colOff>
      <xdr:row>1</xdr:row>
      <xdr:rowOff>56459</xdr:rowOff>
    </xdr:from>
    <xdr:to>
      <xdr:col>10</xdr:col>
      <xdr:colOff>391534</xdr:colOff>
      <xdr:row>1</xdr:row>
      <xdr:rowOff>310603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ED35C2B-190A-4583-99DF-298F5B47D41C}"/>
            </a:ext>
          </a:extLst>
        </xdr:cNvPr>
        <xdr:cNvSpPr txBox="1">
          <a:spLocks noChangeArrowheads="1"/>
        </xdr:cNvSpPr>
      </xdr:nvSpPr>
      <xdr:spPr bwMode="auto">
        <a:xfrm>
          <a:off x="8959850" y="75509"/>
          <a:ext cx="1299584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แผนพัฒนาบุคลากร </a:t>
          </a:r>
          <a:r>
            <a:rPr lang="en-US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(IDP)</a:t>
          </a:r>
          <a:endParaRPr lang="th-TH" sz="11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101600</xdr:colOff>
      <xdr:row>1</xdr:row>
      <xdr:rowOff>127000</xdr:rowOff>
    </xdr:from>
    <xdr:to>
      <xdr:col>1</xdr:col>
      <xdr:colOff>565150</xdr:colOff>
      <xdr:row>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B0B8227-81A5-4D7B-A6D7-33420DC0A2B5}"/>
            </a:ext>
          </a:extLst>
        </xdr:cNvPr>
        <xdr:cNvSpPr txBox="1"/>
      </xdr:nvSpPr>
      <xdr:spPr>
        <a:xfrm>
          <a:off x="101600" y="146050"/>
          <a:ext cx="704850" cy="628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000" b="1" i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       สีขาวเท่านั้น* </a:t>
          </a:r>
        </a:p>
      </xdr:txBody>
    </xdr:sp>
    <xdr:clientData/>
  </xdr:twoCellAnchor>
  <xdr:twoCellAnchor>
    <xdr:from>
      <xdr:col>4</xdr:col>
      <xdr:colOff>0</xdr:colOff>
      <xdr:row>3</xdr:row>
      <xdr:rowOff>184150</xdr:rowOff>
    </xdr:from>
    <xdr:to>
      <xdr:col>4</xdr:col>
      <xdr:colOff>685800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E15B62F-7673-4E25-B3EC-5778312373FC}"/>
            </a:ext>
          </a:extLst>
        </xdr:cNvPr>
        <xdr:cNvSpPr txBox="1"/>
      </xdr:nvSpPr>
      <xdr:spPr>
        <a:xfrm>
          <a:off x="33464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  <xdr:twoCellAnchor>
    <xdr:from>
      <xdr:col>7</xdr:col>
      <xdr:colOff>1028700</xdr:colOff>
      <xdr:row>3</xdr:row>
      <xdr:rowOff>184150</xdr:rowOff>
    </xdr:from>
    <xdr:to>
      <xdr:col>8</xdr:col>
      <xdr:colOff>673100</xdr:colOff>
      <xdr:row>5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1A5181F-EE11-4E0D-B718-19A4D92E99D0}"/>
            </a:ext>
          </a:extLst>
        </xdr:cNvPr>
        <xdr:cNvSpPr txBox="1"/>
      </xdr:nvSpPr>
      <xdr:spPr>
        <a:xfrm>
          <a:off x="82359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3"/>
  <sheetViews>
    <sheetView showGridLines="0" tabSelected="1" zoomScale="120" zoomScaleNormal="120" zoomScaleSheetLayoutView="98" zoomScalePageLayoutView="120" workbookViewId="0">
      <pane ySplit="7" topLeftCell="A8" activePane="bottomLeft" state="frozen"/>
      <selection pane="bottomLeft" activeCell="E16" sqref="E16"/>
    </sheetView>
  </sheetViews>
  <sheetFormatPr defaultRowHeight="21.95" customHeight="1" x14ac:dyDescent="0.2"/>
  <cols>
    <col min="1" max="1" width="3.125" style="28" customWidth="1"/>
    <col min="2" max="2" width="19.125" style="29" customWidth="1"/>
    <col min="3" max="3" width="14.125" style="80" customWidth="1"/>
    <col min="4" max="4" width="9.875" style="31" customWidth="1"/>
    <col min="5" max="5" width="10.875" style="30" customWidth="1"/>
    <col min="6" max="6" width="14" style="30" customWidth="1"/>
    <col min="7" max="7" width="23.75" style="30" customWidth="1"/>
    <col min="8" max="8" width="13.625" style="30" customWidth="1"/>
    <col min="9" max="9" width="12.5" style="30" customWidth="1"/>
    <col min="10" max="10" width="8.25" style="57" customWidth="1"/>
    <col min="11" max="11" width="6.5" style="32" customWidth="1"/>
    <col min="12" max="12" width="9" style="2"/>
    <col min="13" max="16384" width="9" style="6"/>
  </cols>
  <sheetData>
    <row r="1" spans="1:12" s="5" customFormat="1" ht="1.5" customHeight="1" x14ac:dyDescent="0.35">
      <c r="A1" s="9"/>
      <c r="B1" s="9"/>
      <c r="C1" s="81"/>
      <c r="D1" s="9"/>
      <c r="E1" s="9"/>
      <c r="F1" s="41"/>
      <c r="G1" s="9"/>
      <c r="H1" s="9"/>
      <c r="I1" s="9"/>
      <c r="J1" s="53"/>
      <c r="K1" s="9"/>
      <c r="L1" s="4"/>
    </row>
    <row r="2" spans="1:12" s="5" customFormat="1" ht="27.75" customHeight="1" x14ac:dyDescent="0.45">
      <c r="A2" s="10"/>
      <c r="B2" s="11" t="s">
        <v>9</v>
      </c>
      <c r="C2" s="88" t="s">
        <v>25</v>
      </c>
      <c r="D2" s="89"/>
      <c r="E2" s="86" t="s">
        <v>19</v>
      </c>
      <c r="F2" s="87"/>
      <c r="G2" s="87"/>
      <c r="H2" s="87"/>
      <c r="I2" s="40"/>
      <c r="J2" s="54"/>
      <c r="K2" s="40"/>
    </row>
    <row r="3" spans="1:12" s="5" customFormat="1" ht="3" customHeight="1" x14ac:dyDescent="0.25">
      <c r="A3" s="10"/>
      <c r="B3" s="12"/>
      <c r="C3" s="82" t="s">
        <v>10</v>
      </c>
      <c r="D3" s="12"/>
      <c r="E3" s="42"/>
      <c r="F3" s="43"/>
      <c r="G3" s="42"/>
      <c r="H3" s="13"/>
      <c r="I3" s="13"/>
      <c r="J3" s="51"/>
      <c r="K3" s="14"/>
    </row>
    <row r="4" spans="1:12" s="5" customFormat="1" ht="16.5" customHeight="1" x14ac:dyDescent="0.25">
      <c r="A4" s="15"/>
      <c r="B4" s="91" t="s">
        <v>12</v>
      </c>
      <c r="C4" s="91"/>
      <c r="D4" s="49">
        <v>16</v>
      </c>
      <c r="E4" s="45"/>
      <c r="F4" s="92" t="s">
        <v>17</v>
      </c>
      <c r="G4" s="93"/>
      <c r="H4" s="49">
        <v>9</v>
      </c>
      <c r="I4" s="44"/>
      <c r="J4" s="58" t="s">
        <v>8</v>
      </c>
      <c r="K4" s="61">
        <v>2565</v>
      </c>
    </row>
    <row r="5" spans="1:12" s="5" customFormat="1" ht="15.75" customHeight="1" x14ac:dyDescent="0.25">
      <c r="A5" s="15"/>
      <c r="B5" s="91" t="s">
        <v>16</v>
      </c>
      <c r="C5" s="91"/>
      <c r="D5" s="50">
        <f t="array" ref="D5">SUMPRODUCT(IF('วางแผนพัฒนา(IDP)'!E8:E23="ข้าราชการ",IF('วางแผนพัฒนา(IDP)'!B8:B23&lt;&gt;"",1/COUNTIFS('วางแผนพัฒนา(IDP)'!B8:B23,'วางแผนพัฒนา(IDP)'!B8:B23,'วางแผนพัฒนา(IDP)'!E8:E23,"ข้าราชการ",'วางแผนพัฒนา(IDP)'!B8:B23,"&lt;&gt;"))))</f>
        <v>10</v>
      </c>
      <c r="E5" s="47">
        <f>D5/D4</f>
        <v>0.625</v>
      </c>
      <c r="F5" s="93" t="s">
        <v>18</v>
      </c>
      <c r="G5" s="93"/>
      <c r="H5" s="50">
        <f t="array" ref="H5">SUMPRODUCT(IF('วางแผนพัฒนา(IDP)'!E8:E23="พนักงานราชการ",IF('วางแผนพัฒนา(IDP)'!B8:B23&lt;&gt;"",1/COUNTIFS('วางแผนพัฒนา(IDP)'!B8:B23,'วางแผนพัฒนา(IDP)'!B8:B23,'วางแผนพัฒนา(IDP)'!E8:E23,"พนักงานราชการ",'วางแผนพัฒนา(IDP)'!B8:B23,"&lt;&gt;"))))</f>
        <v>6</v>
      </c>
      <c r="I5" s="46">
        <f>H5/H4</f>
        <v>0.66666666666666663</v>
      </c>
      <c r="J5" s="52" t="s">
        <v>7</v>
      </c>
      <c r="K5" s="48" t="s">
        <v>92</v>
      </c>
    </row>
    <row r="6" spans="1:12" s="7" customFormat="1" ht="4.5" customHeight="1" x14ac:dyDescent="0.2">
      <c r="A6" s="16"/>
      <c r="B6" s="90"/>
      <c r="C6" s="90"/>
      <c r="D6" s="17"/>
      <c r="E6" s="37"/>
      <c r="F6" s="3"/>
      <c r="G6" s="38"/>
      <c r="H6" s="18"/>
      <c r="I6" s="19"/>
      <c r="J6" s="55"/>
      <c r="K6" s="20"/>
      <c r="L6" s="2"/>
    </row>
    <row r="7" spans="1:12" s="8" customFormat="1" ht="36" customHeight="1" x14ac:dyDescent="0.2">
      <c r="A7" s="21" t="s">
        <v>0</v>
      </c>
      <c r="B7" s="21" t="s">
        <v>13</v>
      </c>
      <c r="C7" s="83" t="s">
        <v>1</v>
      </c>
      <c r="D7" s="21" t="s">
        <v>14</v>
      </c>
      <c r="E7" s="22" t="s">
        <v>3</v>
      </c>
      <c r="F7" s="59" t="s">
        <v>15</v>
      </c>
      <c r="G7" s="21" t="s">
        <v>2</v>
      </c>
      <c r="H7" s="62" t="s">
        <v>4</v>
      </c>
      <c r="I7" s="21" t="s">
        <v>5</v>
      </c>
      <c r="J7" s="60" t="s">
        <v>20</v>
      </c>
      <c r="K7" s="23" t="s">
        <v>6</v>
      </c>
      <c r="L7" s="1"/>
    </row>
    <row r="8" spans="1:12" ht="21.95" customHeight="1" x14ac:dyDescent="0.2">
      <c r="A8" s="25">
        <v>1</v>
      </c>
      <c r="B8" s="74" t="s">
        <v>63</v>
      </c>
      <c r="C8" s="84" t="s">
        <v>82</v>
      </c>
      <c r="D8" s="26" t="s">
        <v>49</v>
      </c>
      <c r="E8" s="26" t="s">
        <v>42</v>
      </c>
      <c r="F8" s="26" t="s">
        <v>93</v>
      </c>
      <c r="G8" s="26" t="s">
        <v>90</v>
      </c>
      <c r="H8" s="26" t="s">
        <v>57</v>
      </c>
      <c r="I8" s="26" t="s">
        <v>58</v>
      </c>
      <c r="J8" s="56" t="s">
        <v>91</v>
      </c>
      <c r="K8" s="24">
        <v>1</v>
      </c>
    </row>
    <row r="9" spans="1:12" ht="21.95" customHeight="1" x14ac:dyDescent="0.2">
      <c r="A9" s="25">
        <v>2</v>
      </c>
      <c r="B9" s="73" t="s">
        <v>65</v>
      </c>
      <c r="C9" s="84" t="s">
        <v>44</v>
      </c>
      <c r="D9" s="26" t="s">
        <v>50</v>
      </c>
      <c r="E9" s="26" t="s">
        <v>42</v>
      </c>
      <c r="F9" s="26" t="s">
        <v>93</v>
      </c>
      <c r="G9" s="26" t="s">
        <v>90</v>
      </c>
      <c r="H9" s="26" t="s">
        <v>57</v>
      </c>
      <c r="I9" s="26" t="s">
        <v>58</v>
      </c>
      <c r="J9" s="56" t="s">
        <v>91</v>
      </c>
      <c r="K9" s="24">
        <v>1</v>
      </c>
    </row>
    <row r="10" spans="1:12" ht="21.95" customHeight="1" x14ac:dyDescent="0.2">
      <c r="A10" s="25">
        <v>3</v>
      </c>
      <c r="B10" s="73" t="s">
        <v>67</v>
      </c>
      <c r="C10" s="84" t="s">
        <v>31</v>
      </c>
      <c r="D10" s="26" t="s">
        <v>88</v>
      </c>
      <c r="E10" s="26" t="s">
        <v>42</v>
      </c>
      <c r="F10" s="26" t="s">
        <v>93</v>
      </c>
      <c r="G10" s="26" t="s">
        <v>90</v>
      </c>
      <c r="H10" s="26" t="s">
        <v>57</v>
      </c>
      <c r="I10" s="26" t="s">
        <v>58</v>
      </c>
      <c r="J10" s="56" t="s">
        <v>91</v>
      </c>
      <c r="K10" s="24">
        <v>1</v>
      </c>
    </row>
    <row r="11" spans="1:12" ht="21.95" customHeight="1" x14ac:dyDescent="0.2">
      <c r="A11" s="25">
        <v>4</v>
      </c>
      <c r="B11" s="74" t="s">
        <v>68</v>
      </c>
      <c r="C11" s="84" t="s">
        <v>87</v>
      </c>
      <c r="D11" s="26" t="s">
        <v>89</v>
      </c>
      <c r="E11" s="26" t="s">
        <v>42</v>
      </c>
      <c r="F11" s="26" t="s">
        <v>93</v>
      </c>
      <c r="G11" s="26" t="s">
        <v>90</v>
      </c>
      <c r="H11" s="26" t="s">
        <v>57</v>
      </c>
      <c r="I11" s="26" t="s">
        <v>58</v>
      </c>
      <c r="J11" s="56" t="s">
        <v>91</v>
      </c>
      <c r="K11" s="24">
        <v>1</v>
      </c>
    </row>
    <row r="12" spans="1:12" ht="21.95" customHeight="1" x14ac:dyDescent="0.2">
      <c r="A12" s="25">
        <v>5</v>
      </c>
      <c r="B12" s="74" t="s">
        <v>27</v>
      </c>
      <c r="C12" s="84" t="s">
        <v>85</v>
      </c>
      <c r="D12" s="26" t="s">
        <v>51</v>
      </c>
      <c r="E12" s="26" t="s">
        <v>42</v>
      </c>
      <c r="F12" s="26" t="s">
        <v>93</v>
      </c>
      <c r="G12" s="26" t="s">
        <v>90</v>
      </c>
      <c r="H12" s="26" t="s">
        <v>57</v>
      </c>
      <c r="I12" s="26" t="s">
        <v>58</v>
      </c>
      <c r="J12" s="56" t="s">
        <v>91</v>
      </c>
      <c r="K12" s="24">
        <v>1</v>
      </c>
    </row>
    <row r="13" spans="1:12" ht="21.95" customHeight="1" x14ac:dyDescent="0.2">
      <c r="A13" s="25">
        <v>6</v>
      </c>
      <c r="B13" s="73" t="s">
        <v>71</v>
      </c>
      <c r="C13" s="84" t="s">
        <v>32</v>
      </c>
      <c r="D13" s="26" t="s">
        <v>52</v>
      </c>
      <c r="E13" s="26" t="s">
        <v>42</v>
      </c>
      <c r="F13" s="26" t="s">
        <v>93</v>
      </c>
      <c r="G13" s="26" t="s">
        <v>90</v>
      </c>
      <c r="H13" s="26" t="s">
        <v>57</v>
      </c>
      <c r="I13" s="26" t="s">
        <v>58</v>
      </c>
      <c r="J13" s="56" t="s">
        <v>91</v>
      </c>
      <c r="K13" s="27">
        <v>1</v>
      </c>
    </row>
    <row r="14" spans="1:12" ht="21.95" customHeight="1" x14ac:dyDescent="0.2">
      <c r="A14" s="25">
        <v>7</v>
      </c>
      <c r="B14" s="73" t="s">
        <v>69</v>
      </c>
      <c r="C14" s="84" t="s">
        <v>86</v>
      </c>
      <c r="D14" s="26" t="s">
        <v>53</v>
      </c>
      <c r="E14" s="26" t="s">
        <v>42</v>
      </c>
      <c r="F14" s="26" t="s">
        <v>93</v>
      </c>
      <c r="G14" s="26" t="s">
        <v>90</v>
      </c>
      <c r="H14" s="26" t="s">
        <v>57</v>
      </c>
      <c r="I14" s="26" t="s">
        <v>58</v>
      </c>
      <c r="J14" s="56" t="s">
        <v>91</v>
      </c>
      <c r="K14" s="27">
        <v>1</v>
      </c>
    </row>
    <row r="15" spans="1:12" ht="21.95" customHeight="1" x14ac:dyDescent="0.2">
      <c r="A15" s="25">
        <v>8</v>
      </c>
      <c r="B15" s="74" t="s">
        <v>33</v>
      </c>
      <c r="C15" s="84" t="s">
        <v>34</v>
      </c>
      <c r="D15" s="26" t="s">
        <v>54</v>
      </c>
      <c r="E15" s="26" t="s">
        <v>42</v>
      </c>
      <c r="F15" s="26" t="s">
        <v>93</v>
      </c>
      <c r="G15" s="26" t="s">
        <v>90</v>
      </c>
      <c r="H15" s="26" t="s">
        <v>57</v>
      </c>
      <c r="I15" s="26" t="s">
        <v>58</v>
      </c>
      <c r="J15" s="56" t="s">
        <v>91</v>
      </c>
      <c r="K15" s="27">
        <v>1</v>
      </c>
    </row>
    <row r="16" spans="1:12" ht="21.95" customHeight="1" x14ac:dyDescent="0.2">
      <c r="A16" s="25">
        <v>9</v>
      </c>
      <c r="B16" s="73" t="s">
        <v>73</v>
      </c>
      <c r="C16" s="84" t="s">
        <v>36</v>
      </c>
      <c r="D16" s="26" t="s">
        <v>55</v>
      </c>
      <c r="E16" s="26" t="s">
        <v>42</v>
      </c>
      <c r="F16" s="26" t="s">
        <v>93</v>
      </c>
      <c r="G16" s="26" t="s">
        <v>90</v>
      </c>
      <c r="H16" s="26" t="s">
        <v>57</v>
      </c>
      <c r="I16" s="26" t="s">
        <v>58</v>
      </c>
      <c r="J16" s="56" t="s">
        <v>91</v>
      </c>
      <c r="K16" s="27">
        <v>1</v>
      </c>
    </row>
    <row r="17" spans="1:11" ht="21.95" customHeight="1" x14ac:dyDescent="0.2">
      <c r="A17" s="25">
        <v>10</v>
      </c>
      <c r="B17" s="74" t="s">
        <v>75</v>
      </c>
      <c r="C17" s="85" t="s">
        <v>38</v>
      </c>
      <c r="D17" s="26" t="s">
        <v>56</v>
      </c>
      <c r="E17" s="26" t="s">
        <v>42</v>
      </c>
      <c r="F17" s="26" t="s">
        <v>93</v>
      </c>
      <c r="G17" s="26" t="s">
        <v>90</v>
      </c>
      <c r="H17" s="26" t="s">
        <v>57</v>
      </c>
      <c r="I17" s="26" t="s">
        <v>58</v>
      </c>
      <c r="J17" s="56" t="s">
        <v>91</v>
      </c>
      <c r="K17" s="24">
        <v>1</v>
      </c>
    </row>
    <row r="18" spans="1:11" ht="21.95" customHeight="1" x14ac:dyDescent="0.2">
      <c r="A18" s="25">
        <v>11</v>
      </c>
      <c r="B18" s="73" t="s">
        <v>70</v>
      </c>
      <c r="C18" s="84" t="s">
        <v>41</v>
      </c>
      <c r="D18" s="26" t="s">
        <v>51</v>
      </c>
      <c r="E18" s="26" t="s">
        <v>43</v>
      </c>
      <c r="F18" s="26" t="s">
        <v>27</v>
      </c>
      <c r="G18" s="26" t="s">
        <v>90</v>
      </c>
      <c r="H18" s="26" t="s">
        <v>57</v>
      </c>
      <c r="I18" s="26" t="s">
        <v>58</v>
      </c>
      <c r="J18" s="56" t="s">
        <v>91</v>
      </c>
      <c r="K18" s="27">
        <v>1</v>
      </c>
    </row>
    <row r="19" spans="1:11" ht="21.95" customHeight="1" x14ac:dyDescent="0.2">
      <c r="A19" s="25">
        <v>12</v>
      </c>
      <c r="B19" s="73" t="s">
        <v>40</v>
      </c>
      <c r="C19" s="84" t="s">
        <v>83</v>
      </c>
      <c r="D19" s="26" t="s">
        <v>89</v>
      </c>
      <c r="E19" s="26" t="s">
        <v>43</v>
      </c>
      <c r="F19" s="26" t="s">
        <v>30</v>
      </c>
      <c r="G19" s="26" t="s">
        <v>90</v>
      </c>
      <c r="H19" s="26" t="s">
        <v>57</v>
      </c>
      <c r="I19" s="26" t="s">
        <v>58</v>
      </c>
      <c r="J19" s="56" t="s">
        <v>91</v>
      </c>
      <c r="K19" s="27">
        <v>1</v>
      </c>
    </row>
    <row r="20" spans="1:11" ht="21.95" customHeight="1" x14ac:dyDescent="0.2">
      <c r="A20" s="25">
        <v>13</v>
      </c>
      <c r="B20" s="73" t="s">
        <v>78</v>
      </c>
      <c r="C20" s="84" t="s">
        <v>83</v>
      </c>
      <c r="D20" s="26" t="s">
        <v>48</v>
      </c>
      <c r="E20" s="26" t="s">
        <v>43</v>
      </c>
      <c r="F20" s="26" t="s">
        <v>61</v>
      </c>
      <c r="G20" s="26" t="s">
        <v>90</v>
      </c>
      <c r="H20" s="26" t="s">
        <v>57</v>
      </c>
      <c r="I20" s="26" t="s">
        <v>58</v>
      </c>
      <c r="J20" s="56" t="s">
        <v>91</v>
      </c>
      <c r="K20" s="27">
        <v>1</v>
      </c>
    </row>
    <row r="21" spans="1:11" ht="21.95" customHeight="1" x14ac:dyDescent="0.2">
      <c r="A21" s="25">
        <v>14</v>
      </c>
      <c r="B21" s="73" t="s">
        <v>74</v>
      </c>
      <c r="C21" s="84" t="s">
        <v>83</v>
      </c>
      <c r="D21" s="26" t="s">
        <v>55</v>
      </c>
      <c r="E21" s="26" t="s">
        <v>43</v>
      </c>
      <c r="F21" s="26" t="s">
        <v>35</v>
      </c>
      <c r="G21" s="26" t="s">
        <v>90</v>
      </c>
      <c r="H21" s="26" t="s">
        <v>57</v>
      </c>
      <c r="I21" s="26" t="s">
        <v>58</v>
      </c>
      <c r="J21" s="56" t="s">
        <v>91</v>
      </c>
      <c r="K21" s="27">
        <v>1</v>
      </c>
    </row>
    <row r="22" spans="1:11" ht="21.95" customHeight="1" x14ac:dyDescent="0.2">
      <c r="A22" s="25">
        <v>15</v>
      </c>
      <c r="B22" s="73" t="s">
        <v>72</v>
      </c>
      <c r="C22" s="84" t="s">
        <v>83</v>
      </c>
      <c r="D22" s="26" t="s">
        <v>52</v>
      </c>
      <c r="E22" s="26" t="s">
        <v>43</v>
      </c>
      <c r="F22" s="26" t="s">
        <v>94</v>
      </c>
      <c r="G22" s="26" t="s">
        <v>90</v>
      </c>
      <c r="H22" s="26" t="s">
        <v>57</v>
      </c>
      <c r="I22" s="26" t="s">
        <v>58</v>
      </c>
      <c r="J22" s="56" t="s">
        <v>91</v>
      </c>
      <c r="K22" s="27">
        <v>1</v>
      </c>
    </row>
    <row r="23" spans="1:11" ht="21.95" customHeight="1" x14ac:dyDescent="0.2">
      <c r="A23" s="25">
        <v>16</v>
      </c>
      <c r="B23" s="73" t="s">
        <v>76</v>
      </c>
      <c r="C23" s="84" t="s">
        <v>41</v>
      </c>
      <c r="D23" s="26" t="s">
        <v>56</v>
      </c>
      <c r="E23" s="26" t="s">
        <v>43</v>
      </c>
      <c r="F23" s="26" t="s">
        <v>37</v>
      </c>
      <c r="G23" s="26" t="s">
        <v>90</v>
      </c>
      <c r="H23" s="26" t="s">
        <v>57</v>
      </c>
      <c r="I23" s="26" t="s">
        <v>58</v>
      </c>
      <c r="J23" s="56" t="s">
        <v>91</v>
      </c>
      <c r="K23" s="27">
        <v>1</v>
      </c>
    </row>
  </sheetData>
  <sheetProtection selectLockedCells="1"/>
  <protectedRanges>
    <protectedRange password="CE28" sqref="B2" name="ช่วง1_2"/>
  </protectedRanges>
  <mergeCells count="7">
    <mergeCell ref="E2:H2"/>
    <mergeCell ref="C2:D2"/>
    <mergeCell ref="B6:C6"/>
    <mergeCell ref="B4:C4"/>
    <mergeCell ref="B5:C5"/>
    <mergeCell ref="F4:G4"/>
    <mergeCell ref="F5:G5"/>
  </mergeCells>
  <phoneticPr fontId="3" type="noConversion"/>
  <dataValidations count="6">
    <dataValidation type="whole" errorStyle="warning" allowBlank="1" showInputMessage="1" showErrorMessage="1" errorTitle="จำนวนไม่ถูกต้อง" error="กรุณาตรวจสอบตัวเลขอีกครั้ง" sqref="D4 H4:H5">
      <formula1>0</formula1>
      <formula2>10000</formula2>
    </dataValidation>
    <dataValidation errorStyle="warning" allowBlank="1" showInputMessage="1" showErrorMessage="1" errorTitle="จำนวนไม่ถูกต้อง" error="กรุณาตรวจสอบตัวเลขอีกครั้ง" sqref="D5"/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H8:H23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K8:K23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8:E23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I8:I23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35433070866141736" bottom="0.27559055118110237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31"/>
  <sheetViews>
    <sheetView zoomScaleNormal="100" workbookViewId="0">
      <selection activeCell="D35" sqref="D35"/>
    </sheetView>
  </sheetViews>
  <sheetFormatPr defaultRowHeight="22.5" x14ac:dyDescent="0.35"/>
  <cols>
    <col min="1" max="1" width="10.375" style="36" customWidth="1"/>
    <col min="2" max="2" width="42" style="65" customWidth="1"/>
    <col min="3" max="3" width="37.625" style="66" customWidth="1"/>
    <col min="4" max="4" width="44.75" style="36" customWidth="1"/>
    <col min="5" max="16384" width="9" style="33"/>
  </cols>
  <sheetData>
    <row r="1" spans="1:4" ht="36" x14ac:dyDescent="0.65">
      <c r="A1" s="95" t="s">
        <v>21</v>
      </c>
      <c r="B1" s="95"/>
      <c r="C1" s="95"/>
      <c r="D1" s="95"/>
    </row>
    <row r="2" spans="1:4" ht="93" customHeight="1" x14ac:dyDescent="0.35">
      <c r="A2" s="94" t="s">
        <v>24</v>
      </c>
      <c r="B2" s="94"/>
      <c r="C2" s="94"/>
      <c r="D2" s="94"/>
    </row>
    <row r="3" spans="1:4" ht="193.5" customHeight="1" x14ac:dyDescent="0.35">
      <c r="A3" s="94" t="s">
        <v>22</v>
      </c>
      <c r="B3" s="94"/>
      <c r="C3" s="94"/>
      <c r="D3" s="94"/>
    </row>
    <row r="4" spans="1:4" s="34" customFormat="1" ht="37.5" x14ac:dyDescent="0.2">
      <c r="A4" s="67" t="s">
        <v>11</v>
      </c>
      <c r="B4" s="68" t="s">
        <v>47</v>
      </c>
      <c r="C4" s="69" t="s">
        <v>1</v>
      </c>
      <c r="D4" s="70" t="s">
        <v>23</v>
      </c>
    </row>
    <row r="5" spans="1:4" ht="19.5" customHeight="1" x14ac:dyDescent="0.35">
      <c r="A5" s="71">
        <v>1</v>
      </c>
      <c r="B5" s="73" t="s">
        <v>59</v>
      </c>
      <c r="C5" s="76" t="s">
        <v>80</v>
      </c>
      <c r="D5" s="72" t="str">
        <f>IF(COUNTIF('วางแผนพัฒนา(IDP)'!$B$8:$B$23,B5),"มีแผนการพัฒนาแล้ว",IF(B5="","ป้อนรายชื่อบุคลากรเพิ่ม(ถ้ามี)","ยังไม่มีแผนการพัฒนา"))</f>
        <v>ยังไม่มีแผนการพัฒนา</v>
      </c>
    </row>
    <row r="6" spans="1:4" ht="19.5" customHeight="1" x14ac:dyDescent="0.35">
      <c r="A6" s="71">
        <v>2</v>
      </c>
      <c r="B6" s="73" t="s">
        <v>60</v>
      </c>
      <c r="C6" s="76" t="s">
        <v>81</v>
      </c>
      <c r="D6" s="72" t="str">
        <f>IF(COUNTIF('วางแผนพัฒนา(IDP)'!$B$8:$B$23,B6),"มีแผนการพัฒนาแล้ว",IF(B6="","ป้อนรายชื่อบุคลากรเพิ่ม(ถ้ามี)","ยังไม่มีแผนการพัฒนา"))</f>
        <v>ยังไม่มีแผนการพัฒนา</v>
      </c>
    </row>
    <row r="7" spans="1:4" ht="19.5" customHeight="1" x14ac:dyDescent="0.35">
      <c r="A7" s="71">
        <v>3</v>
      </c>
      <c r="B7" s="74" t="s">
        <v>61</v>
      </c>
      <c r="C7" s="76" t="s">
        <v>26</v>
      </c>
      <c r="D7" s="72" t="str">
        <f>IF(COUNTIF('วางแผนพัฒนา(IDP)'!$B$8:$B$23,B7),"มีแผนการพัฒนาแล้ว",IF(B7="","ป้อนรายชื่อบุคลากรเพิ่ม(ถ้ามี)","ยังไม่มีแผนการพัฒนา"))</f>
        <v>ยังไม่มีแผนการพัฒนา</v>
      </c>
    </row>
    <row r="8" spans="1:4" ht="19.5" customHeight="1" x14ac:dyDescent="0.35">
      <c r="A8" s="71">
        <v>4</v>
      </c>
      <c r="B8" s="74" t="s">
        <v>62</v>
      </c>
      <c r="C8" s="76" t="s">
        <v>82</v>
      </c>
      <c r="D8" s="72" t="str">
        <f>IF(COUNTIF('วางแผนพัฒนา(IDP)'!$B$8:$B$23,B8),"มีแผนการพัฒนาแล้ว",IF(B8="","ป้อนรายชื่อบุคลากรเพิ่ม(ถ้ามี)","ยังไม่มีแผนการพัฒนา"))</f>
        <v>ยังไม่มีแผนการพัฒนา</v>
      </c>
    </row>
    <row r="9" spans="1:4" ht="19.5" customHeight="1" x14ac:dyDescent="0.35">
      <c r="A9" s="71">
        <v>5</v>
      </c>
      <c r="B9" s="74" t="s">
        <v>63</v>
      </c>
      <c r="C9" s="76" t="s">
        <v>82</v>
      </c>
      <c r="D9" s="72" t="str">
        <f>IF(COUNTIF('วางแผนพัฒนา(IDP)'!$B$8:$B$23,B9),"มีแผนการพัฒนาแล้ว",IF(B9="","ป้อนรายชื่อบุคลากรเพิ่ม(ถ้ามี)","ยังไม่มีแผนการพัฒนา"))</f>
        <v>มีแผนการพัฒนาแล้ว</v>
      </c>
    </row>
    <row r="10" spans="1:4" ht="19.5" customHeight="1" x14ac:dyDescent="0.35">
      <c r="A10" s="71">
        <v>6</v>
      </c>
      <c r="B10" s="73" t="s">
        <v>65</v>
      </c>
      <c r="C10" s="76" t="s">
        <v>44</v>
      </c>
      <c r="D10" s="72" t="str">
        <f>IF(COUNTIF('วางแผนพัฒนา(IDP)'!$B$8:$B$23,B10),"มีแผนการพัฒนาแล้ว",IF(B10="","ป้อนรายชื่อบุคลากรเพิ่ม(ถ้ามี)","ยังไม่มีแผนการพัฒนา"))</f>
        <v>มีแผนการพัฒนาแล้ว</v>
      </c>
    </row>
    <row r="11" spans="1:4" ht="19.5" customHeight="1" x14ac:dyDescent="0.35">
      <c r="A11" s="71">
        <v>7</v>
      </c>
      <c r="B11" s="73" t="s">
        <v>66</v>
      </c>
      <c r="C11" s="76" t="s">
        <v>29</v>
      </c>
      <c r="D11" s="72" t="str">
        <f>IF(COUNTIF('วางแผนพัฒนา(IDP)'!$B$8:$B$23,B11),"มีแผนการพัฒนาแล้ว",IF(B11="","ป้อนรายชื่อบุคลากรเพิ่ม(ถ้ามี)","ยังไม่มีแผนการพัฒนา"))</f>
        <v>ยังไม่มีแผนการพัฒนา</v>
      </c>
    </row>
    <row r="12" spans="1:4" ht="19.5" customHeight="1" x14ac:dyDescent="0.35">
      <c r="A12" s="71">
        <v>8</v>
      </c>
      <c r="B12" s="73" t="s">
        <v>67</v>
      </c>
      <c r="C12" s="76" t="s">
        <v>31</v>
      </c>
      <c r="D12" s="72" t="str">
        <f>IF(COUNTIF('วางแผนพัฒนา(IDP)'!$B$8:$B$23,B12),"มีแผนการพัฒนาแล้ว",IF(B12="","ป้อนรายชื่อบุคลากรเพิ่ม(ถ้ามี)","ยังไม่มีแผนการพัฒนา"))</f>
        <v>มีแผนการพัฒนาแล้ว</v>
      </c>
    </row>
    <row r="13" spans="1:4" ht="19.5" customHeight="1" x14ac:dyDescent="0.35">
      <c r="A13" s="71">
        <v>9</v>
      </c>
      <c r="B13" s="74" t="s">
        <v>68</v>
      </c>
      <c r="C13" s="76" t="s">
        <v>87</v>
      </c>
      <c r="D13" s="72" t="str">
        <f>IF(COUNTIF('วางแผนพัฒนา(IDP)'!$B$8:$B$23,B13),"มีแผนการพัฒนาแล้ว",IF(B13="","ป้อนรายชื่อบุคลากรเพิ่ม(ถ้ามี)","ยังไม่มีแผนการพัฒนา"))</f>
        <v>มีแผนการพัฒนาแล้ว</v>
      </c>
    </row>
    <row r="14" spans="1:4" ht="19.5" customHeight="1" x14ac:dyDescent="0.35">
      <c r="A14" s="71">
        <v>10</v>
      </c>
      <c r="B14" s="75" t="s">
        <v>28</v>
      </c>
      <c r="C14" s="77" t="s">
        <v>84</v>
      </c>
      <c r="D14" s="72" t="str">
        <f>IF(COUNTIF('วางแผนพัฒนา(IDP)'!$B$8:$B$23,B14),"มีแผนการพัฒนาแล้ว",IF(B14="","ป้อนรายชื่อบุคลากรเพิ่ม(ถ้ามี)","ยังไม่มีแผนการพัฒนา"))</f>
        <v>ยังไม่มีแผนการพัฒนา</v>
      </c>
    </row>
    <row r="15" spans="1:4" ht="19.5" customHeight="1" x14ac:dyDescent="0.35">
      <c r="A15" s="71">
        <v>11</v>
      </c>
      <c r="B15" s="74" t="s">
        <v>27</v>
      </c>
      <c r="C15" s="76" t="s">
        <v>85</v>
      </c>
      <c r="D15" s="72" t="str">
        <f>IF(COUNTIF('วางแผนพัฒนา(IDP)'!$B$8:$B$23,B15),"มีแผนการพัฒนาแล้ว",IF(B15="","ป้อนรายชื่อบุคลากรเพิ่ม(ถ้ามี)","ยังไม่มีแผนการพัฒนา"))</f>
        <v>มีแผนการพัฒนาแล้ว</v>
      </c>
    </row>
    <row r="16" spans="1:4" ht="19.5" customHeight="1" x14ac:dyDescent="0.35">
      <c r="A16" s="71">
        <v>12</v>
      </c>
      <c r="B16" s="73" t="s">
        <v>71</v>
      </c>
      <c r="C16" s="76" t="s">
        <v>32</v>
      </c>
      <c r="D16" s="72" t="str">
        <f>IF(COUNTIF('วางแผนพัฒนา(IDP)'!$B$8:$B$23,B16),"มีแผนการพัฒนาแล้ว",IF(B16="","ป้อนรายชื่อบุคลากรเพิ่ม(ถ้ามี)","ยังไม่มีแผนการพัฒนา"))</f>
        <v>มีแผนการพัฒนาแล้ว</v>
      </c>
    </row>
    <row r="17" spans="1:4" ht="19.5" customHeight="1" x14ac:dyDescent="0.35">
      <c r="A17" s="71">
        <v>13</v>
      </c>
      <c r="B17" s="73" t="s">
        <v>69</v>
      </c>
      <c r="C17" s="76" t="s">
        <v>86</v>
      </c>
      <c r="D17" s="72" t="str">
        <f>IF(COUNTIF('วางแผนพัฒนา(IDP)'!$B$8:$B$23,B17),"มีแผนการพัฒนาแล้ว",IF(B17="","ป้อนรายชื่อบุคลากรเพิ่ม(ถ้ามี)","ยังไม่มีแผนการพัฒนา"))</f>
        <v>มีแผนการพัฒนาแล้ว</v>
      </c>
    </row>
    <row r="18" spans="1:4" ht="19.5" customHeight="1" x14ac:dyDescent="0.35">
      <c r="A18" s="71">
        <v>14</v>
      </c>
      <c r="B18" s="74" t="s">
        <v>33</v>
      </c>
      <c r="C18" s="76" t="s">
        <v>34</v>
      </c>
      <c r="D18" s="72" t="str">
        <f>IF(COUNTIF('วางแผนพัฒนา(IDP)'!$B$8:$B$23,B18),"มีแผนการพัฒนาแล้ว",IF(B18="","ป้อนรายชื่อบุคลากรเพิ่ม(ถ้ามี)","ยังไม่มีแผนการพัฒนา"))</f>
        <v>มีแผนการพัฒนาแล้ว</v>
      </c>
    </row>
    <row r="19" spans="1:4" ht="19.5" customHeight="1" x14ac:dyDescent="0.35">
      <c r="A19" s="71">
        <v>15</v>
      </c>
      <c r="B19" s="73" t="s">
        <v>73</v>
      </c>
      <c r="C19" s="76" t="s">
        <v>36</v>
      </c>
      <c r="D19" s="72" t="str">
        <f>IF(COUNTIF('วางแผนพัฒนา(IDP)'!$B$8:$B$23,B19),"มีแผนการพัฒนาแล้ว",IF(B19="","ป้อนรายชื่อบุคลากรเพิ่ม(ถ้ามี)","ยังไม่มีแผนการพัฒนา"))</f>
        <v>มีแผนการพัฒนาแล้ว</v>
      </c>
    </row>
    <row r="20" spans="1:4" ht="19.5" customHeight="1" x14ac:dyDescent="0.35">
      <c r="A20" s="71">
        <v>16</v>
      </c>
      <c r="B20" s="74" t="s">
        <v>75</v>
      </c>
      <c r="C20" s="78" t="s">
        <v>38</v>
      </c>
      <c r="D20" s="72" t="str">
        <f>IF(COUNTIF('วางแผนพัฒนา(IDP)'!$B$8:$B$23,B20),"มีแผนการพัฒนาแล้ว",IF(B20="","ป้อนรายชื่อบุคลากรเพิ่ม(ถ้ามี)","ยังไม่มีแผนการพัฒนา"))</f>
        <v>มีแผนการพัฒนาแล้ว</v>
      </c>
    </row>
    <row r="21" spans="1:4" ht="19.5" customHeight="1" x14ac:dyDescent="0.35">
      <c r="A21" s="71">
        <v>17</v>
      </c>
      <c r="B21" s="74" t="s">
        <v>64</v>
      </c>
      <c r="C21" s="76" t="s">
        <v>46</v>
      </c>
      <c r="D21" s="72" t="str">
        <f>IF(COUNTIF('วางแผนพัฒนา(IDP)'!$B$8:$B$23,B21),"มีแผนการพัฒนาแล้ว",IF(B21="","ป้อนรายชื่อบุคลากรเพิ่ม(ถ้ามี)","ยังไม่มีแผนการพัฒนา"))</f>
        <v>ยังไม่มีแผนการพัฒนา</v>
      </c>
    </row>
    <row r="22" spans="1:4" ht="19.5" customHeight="1" x14ac:dyDescent="0.35">
      <c r="A22" s="71">
        <v>18</v>
      </c>
      <c r="B22" s="75" t="s">
        <v>77</v>
      </c>
      <c r="C22" s="79" t="s">
        <v>39</v>
      </c>
      <c r="D22" s="72" t="str">
        <f>IF(COUNTIF('วางแผนพัฒนา(IDP)'!$B$8:$B$23,B22),"มีแผนการพัฒนาแล้ว",IF(B22="","ป้อนรายชื่อบุคลากรเพิ่ม(ถ้ามี)","ยังไม่มีแผนการพัฒนา"))</f>
        <v>ยังไม่มีแผนการพัฒนา</v>
      </c>
    </row>
    <row r="23" spans="1:4" ht="19.5" customHeight="1" x14ac:dyDescent="0.35">
      <c r="A23" s="71">
        <v>19</v>
      </c>
      <c r="B23" s="75" t="s">
        <v>79</v>
      </c>
      <c r="C23" s="76" t="s">
        <v>45</v>
      </c>
      <c r="D23" s="72" t="str">
        <f>IF(COUNTIF('วางแผนพัฒนา(IDP)'!$B$8:$B$23,B23),"มีแผนการพัฒนาแล้ว",IF(B23="","ป้อนรายชื่อบุคลากรเพิ่ม(ถ้ามี)","ยังไม่มีแผนการพัฒนา"))</f>
        <v>ยังไม่มีแผนการพัฒนา</v>
      </c>
    </row>
    <row r="24" spans="1:4" ht="19.5" customHeight="1" x14ac:dyDescent="0.35">
      <c r="A24" s="71">
        <v>20</v>
      </c>
      <c r="B24" s="73" t="s">
        <v>70</v>
      </c>
      <c r="C24" s="76" t="s">
        <v>41</v>
      </c>
      <c r="D24" s="72" t="str">
        <f>IF(COUNTIF('วางแผนพัฒนา(IDP)'!$B$8:$B$23,B24),"มีแผนการพัฒนาแล้ว",IF(B24="","ป้อนรายชื่อบุคลากรเพิ่ม(ถ้ามี)","ยังไม่มีแผนการพัฒนา"))</f>
        <v>มีแผนการพัฒนาแล้ว</v>
      </c>
    </row>
    <row r="25" spans="1:4" ht="19.5" customHeight="1" x14ac:dyDescent="0.35">
      <c r="A25" s="71">
        <v>21</v>
      </c>
      <c r="B25" s="73" t="s">
        <v>40</v>
      </c>
      <c r="C25" s="76" t="s">
        <v>83</v>
      </c>
      <c r="D25" s="72" t="str">
        <f>IF(COUNTIF('วางแผนพัฒนา(IDP)'!$B$8:$B$23,B25),"มีแผนการพัฒนาแล้ว",IF(B25="","ป้อนรายชื่อบุคลากรเพิ่ม(ถ้ามี)","ยังไม่มีแผนการพัฒนา"))</f>
        <v>มีแผนการพัฒนาแล้ว</v>
      </c>
    </row>
    <row r="26" spans="1:4" ht="19.5" customHeight="1" x14ac:dyDescent="0.35">
      <c r="A26" s="71">
        <v>22</v>
      </c>
      <c r="B26" s="73" t="s">
        <v>78</v>
      </c>
      <c r="C26" s="76" t="s">
        <v>83</v>
      </c>
      <c r="D26" s="72" t="str">
        <f>IF(COUNTIF('วางแผนพัฒนา(IDP)'!$B$8:$B$23,B26),"มีแผนการพัฒนาแล้ว",IF(B26="","ป้อนรายชื่อบุคลากรเพิ่ม(ถ้ามี)","ยังไม่มีแผนการพัฒนา"))</f>
        <v>มีแผนการพัฒนาแล้ว</v>
      </c>
    </row>
    <row r="27" spans="1:4" ht="19.5" customHeight="1" x14ac:dyDescent="0.35">
      <c r="A27" s="71">
        <v>23</v>
      </c>
      <c r="B27" s="73" t="s">
        <v>74</v>
      </c>
      <c r="C27" s="76" t="s">
        <v>83</v>
      </c>
      <c r="D27" s="72" t="str">
        <f>IF(COUNTIF('วางแผนพัฒนา(IDP)'!$B$8:$B$23,B27),"มีแผนการพัฒนาแล้ว",IF(B27="","ป้อนรายชื่อบุคลากรเพิ่ม(ถ้ามี)","ยังไม่มีแผนการพัฒนา"))</f>
        <v>มีแผนการพัฒนาแล้ว</v>
      </c>
    </row>
    <row r="28" spans="1:4" x14ac:dyDescent="0.35">
      <c r="A28" s="71">
        <v>24</v>
      </c>
      <c r="B28" s="73" t="s">
        <v>72</v>
      </c>
      <c r="C28" s="76" t="s">
        <v>83</v>
      </c>
      <c r="D28" s="72" t="str">
        <f>IF(COUNTIF('วางแผนพัฒนา(IDP)'!$B$8:$B$23,B28),"มีแผนการพัฒนาแล้ว",IF(B28="","ป้อนรายชื่อบุคลากรเพิ่ม(ถ้ามี)","ยังไม่มีแผนการพัฒนา"))</f>
        <v>มีแผนการพัฒนาแล้ว</v>
      </c>
    </row>
    <row r="29" spans="1:4" x14ac:dyDescent="0.35">
      <c r="A29" s="71">
        <v>25</v>
      </c>
      <c r="B29" s="73" t="s">
        <v>76</v>
      </c>
      <c r="C29" s="76" t="s">
        <v>41</v>
      </c>
      <c r="D29" s="72" t="str">
        <f>IF(COUNTIF('วางแผนพัฒนา(IDP)'!$B$8:$B$23,B29),"มีแผนการพัฒนาแล้ว",IF(B29="","ป้อนรายชื่อบุคลากรเพิ่ม(ถ้ามี)","ยังไม่มีแผนการพัฒนา"))</f>
        <v>มีแผนการพัฒนาแล้ว</v>
      </c>
    </row>
    <row r="30" spans="1:4" x14ac:dyDescent="0.35">
      <c r="A30" s="35"/>
      <c r="B30" s="63"/>
      <c r="C30" s="64"/>
      <c r="D30" s="39"/>
    </row>
    <row r="31" spans="1:4" x14ac:dyDescent="0.35">
      <c r="A31" s="35"/>
      <c r="B31" s="63"/>
      <c r="C31" s="64"/>
      <c r="D31" s="39"/>
    </row>
  </sheetData>
  <sheetProtection selectLockedCells="1"/>
  <mergeCells count="3">
    <mergeCell ref="A3:D3"/>
    <mergeCell ref="A1:D1"/>
    <mergeCell ref="A2:D2"/>
  </mergeCells>
  <phoneticPr fontId="3" type="noConversion"/>
  <conditionalFormatting sqref="D4:D65536">
    <cfRule type="containsText" dxfId="4" priority="3" operator="containsText" text="ยังไม่ได้รับการพัฒนา">
      <formula>NOT(ISERROR(SEARCH("ยังไม่ได้รับการพัฒนา",D4)))</formula>
    </cfRule>
    <cfRule type="containsText" dxfId="3" priority="4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2" priority="5" operator="containsText" text="ได้รับการพัฒนาแล้ว">
      <formula>NOT(ISERROR(SEARCH("ได้รับการพัฒนาแล้ว",D4)))</formula>
    </cfRule>
  </conditionalFormatting>
  <conditionalFormatting sqref="D5:D65536">
    <cfRule type="containsText" dxfId="1" priority="1" operator="containsText" text="มีแผนการพัฒนาแล้ว">
      <formula>NOT(ISERROR(SEARCH("มีแผนการพัฒนาแล้ว",D5)))</formula>
    </cfRule>
    <cfRule type="containsText" dxfId="0" priority="2" operator="containsText" text="ยังไม่มีแผนการพัฒนา">
      <formula>NOT(ISERROR(SEARCH("ยังไม่มีแผนการพัฒนา",D5)))</formula>
    </cfRule>
  </conditionalFormatting>
  <pageMargins left="0.11811023622047245" right="0.11811023622047245" top="0.35433070866141736" bottom="0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วางแผนพัฒนา(IDP)</vt:lpstr>
      <vt:lpstr>ตรวจสอบชื่อผู้ที่ยังไม่มีแผน</vt:lpstr>
      <vt:lpstr>'วางแผนพัฒนา(IDP)'!Print_Area</vt:lpstr>
      <vt:lpstr>'วางแผนพัฒนา(IDP)'!Print_Titles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Administrator</cp:lastModifiedBy>
  <cp:lastPrinted>2022-03-16T04:00:09Z</cp:lastPrinted>
  <dcterms:created xsi:type="dcterms:W3CDTF">2019-10-21T02:57:05Z</dcterms:created>
  <dcterms:modified xsi:type="dcterms:W3CDTF">2022-03-23T11:37:19Z</dcterms:modified>
</cp:coreProperties>
</file>